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meinsame Dateien\Vertrieb\Kollektion NOS ab 2021\"/>
    </mc:Choice>
  </mc:AlternateContent>
  <bookViews>
    <workbookView xWindow="360" yWindow="90" windowWidth="19440" windowHeight="739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Tabelle1!$A$6:$N$42</definedName>
    <definedName name="_xlnm.Print_Area" localSheetId="0">Tabelle1!$A$1:$O$43</definedName>
    <definedName name="_xlnm.Print_Titles" localSheetId="0">Tabelle1!$7:$7</definedName>
  </definedNames>
  <calcPr calcId="162913" concurrentCalc="0"/>
</workbook>
</file>

<file path=xl/calcChain.xml><?xml version="1.0" encoding="utf-8"?>
<calcChain xmlns="http://schemas.openxmlformats.org/spreadsheetml/2006/main">
  <c r="O13" i="1" l="1"/>
  <c r="O40" i="1"/>
  <c r="O38" i="1"/>
  <c r="O36" i="1"/>
  <c r="O34" i="1"/>
  <c r="O32" i="1"/>
  <c r="O28" i="1"/>
  <c r="O29" i="1"/>
  <c r="O30" i="1"/>
  <c r="O26" i="1"/>
  <c r="O27" i="1"/>
  <c r="O22" i="1"/>
  <c r="O24" i="1"/>
  <c r="O23" i="1"/>
  <c r="O17" i="1"/>
  <c r="O15" i="1"/>
  <c r="O9" i="1"/>
  <c r="O10" i="1"/>
  <c r="O11" i="1"/>
  <c r="O12" i="1"/>
  <c r="O14" i="1"/>
  <c r="O16" i="1"/>
  <c r="O18" i="1"/>
  <c r="O19" i="1"/>
  <c r="O20" i="1"/>
  <c r="O21" i="1"/>
  <c r="O25" i="1"/>
  <c r="O31" i="1"/>
  <c r="O33" i="1"/>
  <c r="O35" i="1"/>
  <c r="O37" i="1"/>
  <c r="O39" i="1"/>
  <c r="O41" i="1"/>
  <c r="O8" i="1"/>
  <c r="O43" i="1"/>
  <c r="O42" i="1"/>
</calcChain>
</file>

<file path=xl/sharedStrings.xml><?xml version="1.0" encoding="utf-8"?>
<sst xmlns="http://schemas.openxmlformats.org/spreadsheetml/2006/main" count="158" uniqueCount="71">
  <si>
    <t>Art.Nr.</t>
  </si>
  <si>
    <t>Farbe/Colour</t>
  </si>
  <si>
    <t>Größe/Size</t>
  </si>
  <si>
    <t>Preis/Price</t>
  </si>
  <si>
    <t>62-68
3-6m</t>
  </si>
  <si>
    <t>74
6-9m</t>
  </si>
  <si>
    <t>80
9-12m</t>
  </si>
  <si>
    <t>86
12-18m</t>
  </si>
  <si>
    <t>92
18-24m</t>
  </si>
  <si>
    <t>ONE
SIZE</t>
  </si>
  <si>
    <t>Gesamtsumme:</t>
  </si>
  <si>
    <t>0M - 18M</t>
  </si>
  <si>
    <t>0M - 6M</t>
  </si>
  <si>
    <t>50/56
0-3m</t>
  </si>
  <si>
    <t>Modell/Model</t>
  </si>
  <si>
    <t>Gesamtmenge:</t>
  </si>
  <si>
    <t xml:space="preserve">KUNDE NAME: </t>
  </si>
  <si>
    <t xml:space="preserve">BESTELLDATUM: </t>
  </si>
  <si>
    <t xml:space="preserve">ADRESSE: </t>
  </si>
  <si>
    <t xml:space="preserve">LIEFERDATUM: </t>
  </si>
  <si>
    <t>SENSE ORGANICS Sustainable GmbH/Gleimstr. 1 /60318 Frankfurt</t>
  </si>
  <si>
    <t>Bestellformular  Basic 2021</t>
  </si>
  <si>
    <r>
      <t xml:space="preserve">Sense Organics // Bestellformular Basic 2021                                                                              </t>
    </r>
    <r>
      <rPr>
        <sz val="11"/>
        <color theme="1"/>
        <rFont val="Calibri"/>
        <family val="2"/>
        <scheme val="minor"/>
      </rPr>
      <t>*weiß unterlegte Felder = erhältliche Größe</t>
    </r>
  </si>
  <si>
    <t>8101700</t>
  </si>
  <si>
    <t>8101701</t>
  </si>
  <si>
    <t>8101702</t>
  </si>
  <si>
    <t>8101703</t>
  </si>
  <si>
    <t>8101704</t>
  </si>
  <si>
    <t>8102700</t>
  </si>
  <si>
    <t>8102701</t>
  </si>
  <si>
    <t>8102702</t>
  </si>
  <si>
    <t>8102703</t>
  </si>
  <si>
    <t>8102704</t>
  </si>
  <si>
    <t>8102705</t>
  </si>
  <si>
    <t>8103700</t>
  </si>
  <si>
    <t>8103701</t>
  </si>
  <si>
    <t>8103702</t>
  </si>
  <si>
    <t>8103703</t>
  </si>
  <si>
    <t>8103704</t>
  </si>
  <si>
    <t>8103705</t>
  </si>
  <si>
    <t>8103706</t>
  </si>
  <si>
    <t>8103707</t>
  </si>
  <si>
    <t>VICTORIA Wrap Shirt L/S</t>
  </si>
  <si>
    <t>100001 White</t>
  </si>
  <si>
    <t>uvP/RRP</t>
  </si>
  <si>
    <t>YGON Wrap Body S/S</t>
  </si>
  <si>
    <t>YGON Wrap Body L/S</t>
  </si>
  <si>
    <t>YVON Baby Body L/S - 2-Pack</t>
  </si>
  <si>
    <t>VALO Wrap Growsuit</t>
  </si>
  <si>
    <t>YVON Baby Body L/S</t>
  </si>
  <si>
    <t>WAYAN Baby Romper L/S</t>
  </si>
  <si>
    <t>189005 AOP Dashes</t>
  </si>
  <si>
    <t>991006 Grey Stripes</t>
  </si>
  <si>
    <t>991007 Grey Stripes+ Tree</t>
  </si>
  <si>
    <t>LUNA Baby Shirt L/S</t>
  </si>
  <si>
    <t>SJORS Baby Pant</t>
  </si>
  <si>
    <t>900057 Grey Melange</t>
  </si>
  <si>
    <t>189006 AOP Dashes + Grey</t>
  </si>
  <si>
    <t>BIOS Muslin Wrap 2 pc</t>
  </si>
  <si>
    <t>80 x 80 cm</t>
  </si>
  <si>
    <t>182031 AOP Dogs</t>
  </si>
  <si>
    <t>187015 AOP Cats</t>
  </si>
  <si>
    <t>791042 Woodrose Stripes</t>
  </si>
  <si>
    <t>291090 Blue-Grey Stripes</t>
  </si>
  <si>
    <t>AKELA Baby Body S/S</t>
  </si>
  <si>
    <t>200181 Blue-Grey</t>
  </si>
  <si>
    <t>700067 Woodrose</t>
  </si>
  <si>
    <t>MALU Baby Body L/S</t>
  </si>
  <si>
    <t>291091 Blue-Grey Stripes + Dog</t>
  </si>
  <si>
    <t>791043 Woodrose Stripes + Cat</t>
  </si>
  <si>
    <t>KARLI Baby 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</si>
</sst>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 applyAlignment="1">
      <alignment wrapText="1"/>
    </xf>
    <xf numFmtId="0" fontId="0" fillId="0" borderId="7" xfId="0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0" xfId="0"/>
    <xf numFmtId="0" fontId="0" fillId="0" borderId="1" xfId="0" applyNumberFormat="1" applyFont="1" applyBorder="1" applyAlignment="1">
      <alignment vertical="center"/>
    </xf>
    <xf numFmtId="0" fontId="0" fillId="2" borderId="1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 wrapText="1"/>
    </xf>
    <xf numFmtId="0" fontId="0" fillId="0" borderId="1" xfId="0" applyBorder="1"/>
    <xf numFmtId="0" fontId="1" fillId="0" borderId="4" xfId="0" applyFont="1" applyBorder="1" applyAlignment="1">
      <alignment vertical="top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top"/>
    </xf>
    <xf numFmtId="14" fontId="0" fillId="0" borderId="0" xfId="0" applyNumberFormat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/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164" fontId="5" fillId="0" borderId="15" xfId="0" applyNumberFormat="1" applyFont="1" applyFill="1" applyBorder="1" applyAlignment="1">
      <alignment vertical="center" wrapText="1"/>
    </xf>
    <xf numFmtId="165" fontId="5" fillId="0" borderId="15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Border="1" applyAlignment="1">
      <alignment vertical="center"/>
    </xf>
    <xf numFmtId="0" fontId="0" fillId="0" borderId="16" xfId="0" applyNumberFormat="1" applyFont="1" applyFill="1" applyBorder="1" applyAlignment="1">
      <alignment vertical="center"/>
    </xf>
    <xf numFmtId="0" fontId="0" fillId="2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9" xfId="0" applyBorder="1" applyAlignment="1"/>
    <xf numFmtId="0" fontId="0" fillId="0" borderId="17" xfId="0" applyBorder="1"/>
    <xf numFmtId="49" fontId="4" fillId="0" borderId="18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vertical="center"/>
    </xf>
    <xf numFmtId="0" fontId="0" fillId="2" borderId="17" xfId="0" applyNumberFormat="1" applyFont="1" applyFill="1" applyBorder="1" applyAlignment="1">
      <alignment vertical="center"/>
    </xf>
    <xf numFmtId="164" fontId="5" fillId="0" borderId="2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36992</xdr:colOff>
      <xdr:row>7</xdr:row>
      <xdr:rowOff>36990</xdr:rowOff>
    </xdr:from>
    <xdr:to>
      <xdr:col>0</xdr:col>
      <xdr:colOff>733714</xdr:colOff>
      <xdr:row>7</xdr:row>
      <xdr:rowOff>504990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92" y="1729296"/>
          <a:ext cx="696722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223983</xdr:colOff>
      <xdr:row>8</xdr:row>
      <xdr:rowOff>39030</xdr:rowOff>
    </xdr:from>
    <xdr:to>
      <xdr:col>0</xdr:col>
      <xdr:colOff>589521</xdr:colOff>
      <xdr:row>8</xdr:row>
      <xdr:rowOff>507030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983" y="2267695"/>
          <a:ext cx="365538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96556</xdr:colOff>
      <xdr:row>9</xdr:row>
      <xdr:rowOff>41068</xdr:rowOff>
    </xdr:from>
    <xdr:to>
      <xdr:col>0</xdr:col>
      <xdr:colOff>669168</xdr:colOff>
      <xdr:row>9</xdr:row>
      <xdr:rowOff>509068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6" y="2806092"/>
          <a:ext cx="572612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15364</xdr:colOff>
      <xdr:row>10</xdr:row>
      <xdr:rowOff>33857</xdr:rowOff>
    </xdr:from>
    <xdr:to>
      <xdr:col>0</xdr:col>
      <xdr:colOff>427082</xdr:colOff>
      <xdr:row>10</xdr:row>
      <xdr:rowOff>321857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4" y="3335240"/>
          <a:ext cx="411718" cy="28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128378</xdr:colOff>
      <xdr:row>11</xdr:row>
      <xdr:rowOff>45147</xdr:rowOff>
    </xdr:from>
    <xdr:to>
      <xdr:col>0</xdr:col>
      <xdr:colOff>535675</xdr:colOff>
      <xdr:row>11</xdr:row>
      <xdr:rowOff>513147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78" y="3882890"/>
          <a:ext cx="407297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120218</xdr:colOff>
      <xdr:row>13</xdr:row>
      <xdr:rowOff>28689</xdr:rowOff>
    </xdr:from>
    <xdr:to>
      <xdr:col>0</xdr:col>
      <xdr:colOff>709098</xdr:colOff>
      <xdr:row>13</xdr:row>
      <xdr:rowOff>514689</xdr:rowOff>
    </xdr:to>
    <xdr:pic>
      <xdr:nvPicPr>
        <xdr:cNvPr id="18" name="Grafik 1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32"/>
        <a:stretch/>
      </xdr:blipFill>
      <xdr:spPr>
        <a:xfrm>
          <a:off x="120218" y="4939150"/>
          <a:ext cx="58888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55484</xdr:colOff>
      <xdr:row>15</xdr:row>
      <xdr:rowOff>21479</xdr:rowOff>
    </xdr:from>
    <xdr:to>
      <xdr:col>0</xdr:col>
      <xdr:colOff>753782</xdr:colOff>
      <xdr:row>15</xdr:row>
      <xdr:rowOff>525479</xdr:rowOff>
    </xdr:to>
    <xdr:pic>
      <xdr:nvPicPr>
        <xdr:cNvPr id="19" name="Grafik 18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437"/>
        <a:stretch/>
      </xdr:blipFill>
      <xdr:spPr>
        <a:xfrm>
          <a:off x="55484" y="6004659"/>
          <a:ext cx="698298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166456</xdr:colOff>
      <xdr:row>17</xdr:row>
      <xdr:rowOff>23519</xdr:rowOff>
    </xdr:from>
    <xdr:to>
      <xdr:col>0</xdr:col>
      <xdr:colOff>604012</xdr:colOff>
      <xdr:row>17</xdr:row>
      <xdr:rowOff>527519</xdr:rowOff>
    </xdr:to>
    <xdr:pic>
      <xdr:nvPicPr>
        <xdr:cNvPr id="35" name="Grafik 34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81"/>
        <a:stretch/>
      </xdr:blipFill>
      <xdr:spPr>
        <a:xfrm>
          <a:off x="166456" y="7079417"/>
          <a:ext cx="437556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92477</xdr:colOff>
      <xdr:row>18</xdr:row>
      <xdr:rowOff>34806</xdr:rowOff>
    </xdr:from>
    <xdr:to>
      <xdr:col>0</xdr:col>
      <xdr:colOff>703320</xdr:colOff>
      <xdr:row>18</xdr:row>
      <xdr:rowOff>502806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77" y="7627063"/>
          <a:ext cx="610843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268591</xdr:colOff>
      <xdr:row>19</xdr:row>
      <xdr:rowOff>18350</xdr:rowOff>
    </xdr:from>
    <xdr:to>
      <xdr:col>0</xdr:col>
      <xdr:colOff>554281</xdr:colOff>
      <xdr:row>19</xdr:row>
      <xdr:rowOff>522350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591" y="8105075"/>
          <a:ext cx="285690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298926</xdr:colOff>
      <xdr:row>20</xdr:row>
      <xdr:rowOff>29634</xdr:rowOff>
    </xdr:from>
    <xdr:to>
      <xdr:col>0</xdr:col>
      <xdr:colOff>555176</xdr:colOff>
      <xdr:row>20</xdr:row>
      <xdr:rowOff>497634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926" y="8649759"/>
          <a:ext cx="25625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139268</xdr:colOff>
      <xdr:row>24</xdr:row>
      <xdr:rowOff>46514</xdr:rowOff>
    </xdr:from>
    <xdr:to>
      <xdr:col>0</xdr:col>
      <xdr:colOff>693636</xdr:colOff>
      <xdr:row>24</xdr:row>
      <xdr:rowOff>514514</xdr:rowOff>
    </xdr:to>
    <xdr:pic>
      <xdr:nvPicPr>
        <xdr:cNvPr id="51" name="Grafik 50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32" t="49176"/>
        <a:stretch/>
      </xdr:blipFill>
      <xdr:spPr>
        <a:xfrm>
          <a:off x="139268" y="10800239"/>
          <a:ext cx="554368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54248</xdr:colOff>
      <xdr:row>27</xdr:row>
      <xdr:rowOff>17256</xdr:rowOff>
    </xdr:from>
    <xdr:to>
      <xdr:col>0</xdr:col>
      <xdr:colOff>762204</xdr:colOff>
      <xdr:row>27</xdr:row>
      <xdr:rowOff>521256</xdr:rowOff>
    </xdr:to>
    <xdr:pic>
      <xdr:nvPicPr>
        <xdr:cNvPr id="53" name="Grafik 52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584" b="50948"/>
        <a:stretch/>
      </xdr:blipFill>
      <xdr:spPr>
        <a:xfrm>
          <a:off x="54248" y="13509465"/>
          <a:ext cx="707956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148763</xdr:colOff>
      <xdr:row>31</xdr:row>
      <xdr:rowOff>19298</xdr:rowOff>
    </xdr:from>
    <xdr:to>
      <xdr:col>0</xdr:col>
      <xdr:colOff>605462</xdr:colOff>
      <xdr:row>31</xdr:row>
      <xdr:rowOff>523298</xdr:rowOff>
    </xdr:to>
    <xdr:pic>
      <xdr:nvPicPr>
        <xdr:cNvPr id="54" name="Grafik 53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544"/>
        <a:stretch/>
      </xdr:blipFill>
      <xdr:spPr>
        <a:xfrm>
          <a:off x="148763" y="14584225"/>
          <a:ext cx="456699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169294</xdr:colOff>
      <xdr:row>33</xdr:row>
      <xdr:rowOff>21335</xdr:rowOff>
    </xdr:from>
    <xdr:to>
      <xdr:col>0</xdr:col>
      <xdr:colOff>615460</xdr:colOff>
      <xdr:row>33</xdr:row>
      <xdr:rowOff>525335</xdr:rowOff>
    </xdr:to>
    <xdr:pic>
      <xdr:nvPicPr>
        <xdr:cNvPr id="55" name="Grafik 54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05"/>
        <a:stretch/>
      </xdr:blipFill>
      <xdr:spPr>
        <a:xfrm>
          <a:off x="169294" y="15658981"/>
          <a:ext cx="446166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175705</xdr:colOff>
      <xdr:row>36</xdr:row>
      <xdr:rowOff>14128</xdr:rowOff>
    </xdr:from>
    <xdr:to>
      <xdr:col>0</xdr:col>
      <xdr:colOff>635737</xdr:colOff>
      <xdr:row>36</xdr:row>
      <xdr:rowOff>518128</xdr:rowOff>
    </xdr:to>
    <xdr:pic>
      <xdr:nvPicPr>
        <xdr:cNvPr id="56" name="Grafik 55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38"/>
        <a:stretch/>
      </xdr:blipFill>
      <xdr:spPr>
        <a:xfrm>
          <a:off x="175705" y="17260851"/>
          <a:ext cx="460032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90149</xdr:colOff>
      <xdr:row>37</xdr:row>
      <xdr:rowOff>34660</xdr:rowOff>
    </xdr:from>
    <xdr:to>
      <xdr:col>0</xdr:col>
      <xdr:colOff>701275</xdr:colOff>
      <xdr:row>37</xdr:row>
      <xdr:rowOff>502660</xdr:rowOff>
    </xdr:to>
    <xdr:pic>
      <xdr:nvPicPr>
        <xdr:cNvPr id="57" name="Grafik 56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874"/>
        <a:stretch/>
      </xdr:blipFill>
      <xdr:spPr>
        <a:xfrm>
          <a:off x="90149" y="17817743"/>
          <a:ext cx="611126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240440</xdr:colOff>
      <xdr:row>40</xdr:row>
      <xdr:rowOff>27744</xdr:rowOff>
    </xdr:from>
    <xdr:to>
      <xdr:col>0</xdr:col>
      <xdr:colOff>576850</xdr:colOff>
      <xdr:row>40</xdr:row>
      <xdr:rowOff>495744</xdr:rowOff>
    </xdr:to>
    <xdr:pic>
      <xdr:nvPicPr>
        <xdr:cNvPr id="58" name="Grafik 57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85" t="4054" b="5833"/>
        <a:stretch/>
      </xdr:blipFill>
      <xdr:spPr>
        <a:xfrm>
          <a:off x="240440" y="19315869"/>
          <a:ext cx="33641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343467</xdr:colOff>
      <xdr:row>10</xdr:row>
      <xdr:rowOff>223247</xdr:rowOff>
    </xdr:from>
    <xdr:to>
      <xdr:col>0</xdr:col>
      <xdr:colOff>755185</xdr:colOff>
      <xdr:row>10</xdr:row>
      <xdr:rowOff>511247</xdr:rowOff>
    </xdr:to>
    <xdr:pic>
      <xdr:nvPicPr>
        <xdr:cNvPr id="59" name="Grafik 5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67" y="3524630"/>
          <a:ext cx="411718" cy="288000"/>
        </a:xfrm>
        <a:prstGeom prst="rect">
          <a:avLst/>
        </a:prstGeom>
      </xdr:spPr>
    </xdr:pic>
    <xdr:clientData/>
  </xdr:twoCellAnchor>
  <xdr:oneCellAnchor>
    <xdr:from>
      <xdr:col>0</xdr:col>
      <xdr:colOff>110972</xdr:colOff>
      <xdr:row>12</xdr:row>
      <xdr:rowOff>19441</xdr:rowOff>
    </xdr:from>
    <xdr:ext cx="582596" cy="486000"/>
    <xdr:pic>
      <xdr:nvPicPr>
        <xdr:cNvPr id="64" name="Grafik 6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268"/>
        <a:stretch/>
      </xdr:blipFill>
      <xdr:spPr>
        <a:xfrm>
          <a:off x="110972" y="4393543"/>
          <a:ext cx="582596" cy="486000"/>
        </a:xfrm>
        <a:prstGeom prst="rect">
          <a:avLst/>
        </a:prstGeom>
      </xdr:spPr>
    </xdr:pic>
    <xdr:clientData/>
  </xdr:oneCellAnchor>
  <xdr:twoCellAnchor editAs="oneCell">
    <xdr:from>
      <xdr:col>0</xdr:col>
      <xdr:colOff>78419</xdr:colOff>
      <xdr:row>14</xdr:row>
      <xdr:rowOff>16670</xdr:rowOff>
    </xdr:from>
    <xdr:to>
      <xdr:col>0</xdr:col>
      <xdr:colOff>747499</xdr:colOff>
      <xdr:row>14</xdr:row>
      <xdr:rowOff>520670</xdr:rowOff>
    </xdr:to>
    <xdr:pic>
      <xdr:nvPicPr>
        <xdr:cNvPr id="65" name="Grafik 6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594"/>
        <a:stretch/>
      </xdr:blipFill>
      <xdr:spPr>
        <a:xfrm>
          <a:off x="78419" y="5463490"/>
          <a:ext cx="669080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152987</xdr:colOff>
      <xdr:row>16</xdr:row>
      <xdr:rowOff>14272</xdr:rowOff>
    </xdr:from>
    <xdr:to>
      <xdr:col>0</xdr:col>
      <xdr:colOff>597112</xdr:colOff>
      <xdr:row>16</xdr:row>
      <xdr:rowOff>518272</xdr:rowOff>
    </xdr:to>
    <xdr:pic>
      <xdr:nvPicPr>
        <xdr:cNvPr id="66" name="Grafik 65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622"/>
        <a:stretch/>
      </xdr:blipFill>
      <xdr:spPr>
        <a:xfrm>
          <a:off x="152987" y="6533811"/>
          <a:ext cx="444125" cy="504000"/>
        </a:xfrm>
        <a:prstGeom prst="rect">
          <a:avLst/>
        </a:prstGeom>
      </xdr:spPr>
    </xdr:pic>
    <xdr:clientData/>
  </xdr:twoCellAnchor>
  <xdr:oneCellAnchor>
    <xdr:from>
      <xdr:col>0</xdr:col>
      <xdr:colOff>139269</xdr:colOff>
      <xdr:row>22</xdr:row>
      <xdr:rowOff>36992</xdr:rowOff>
    </xdr:from>
    <xdr:ext cx="550999" cy="468000"/>
    <xdr:pic>
      <xdr:nvPicPr>
        <xdr:cNvPr id="67" name="Grafik 66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818" r="51258"/>
        <a:stretch/>
      </xdr:blipFill>
      <xdr:spPr>
        <a:xfrm>
          <a:off x="139269" y="9723917"/>
          <a:ext cx="550999" cy="468000"/>
        </a:xfrm>
        <a:prstGeom prst="rect">
          <a:avLst/>
        </a:prstGeom>
      </xdr:spPr>
    </xdr:pic>
    <xdr:clientData/>
  </xdr:oneCellAnchor>
  <xdr:oneCellAnchor>
    <xdr:from>
      <xdr:col>0</xdr:col>
      <xdr:colOff>130022</xdr:colOff>
      <xdr:row>23</xdr:row>
      <xdr:rowOff>40924</xdr:rowOff>
    </xdr:from>
    <xdr:ext cx="572952" cy="468000"/>
    <xdr:pic>
      <xdr:nvPicPr>
        <xdr:cNvPr id="68" name="Grafik 67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32" b="50824"/>
        <a:stretch/>
      </xdr:blipFill>
      <xdr:spPr>
        <a:xfrm>
          <a:off x="130022" y="10261249"/>
          <a:ext cx="572952" cy="468000"/>
        </a:xfrm>
        <a:prstGeom prst="rect">
          <a:avLst/>
        </a:prstGeom>
      </xdr:spPr>
    </xdr:pic>
    <xdr:clientData/>
  </xdr:oneCellAnchor>
  <xdr:oneCellAnchor>
    <xdr:from>
      <xdr:col>0</xdr:col>
      <xdr:colOff>139273</xdr:colOff>
      <xdr:row>21</xdr:row>
      <xdr:rowOff>40924</xdr:rowOff>
    </xdr:from>
    <xdr:ext cx="561058" cy="468000"/>
    <xdr:pic>
      <xdr:nvPicPr>
        <xdr:cNvPr id="69" name="Grafik 68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728" b="50182"/>
        <a:stretch/>
      </xdr:blipFill>
      <xdr:spPr>
        <a:xfrm>
          <a:off x="139273" y="9194449"/>
          <a:ext cx="561058" cy="468000"/>
        </a:xfrm>
        <a:prstGeom prst="rect">
          <a:avLst/>
        </a:prstGeom>
      </xdr:spPr>
    </xdr:pic>
    <xdr:clientData/>
  </xdr:oneCellAnchor>
  <xdr:twoCellAnchor editAs="oneCell">
    <xdr:from>
      <xdr:col>0</xdr:col>
      <xdr:colOff>27743</xdr:colOff>
      <xdr:row>29</xdr:row>
      <xdr:rowOff>21695</xdr:rowOff>
    </xdr:from>
    <xdr:to>
      <xdr:col>0</xdr:col>
      <xdr:colOff>767271</xdr:colOff>
      <xdr:row>29</xdr:row>
      <xdr:rowOff>525695</xdr:rowOff>
    </xdr:to>
    <xdr:pic>
      <xdr:nvPicPr>
        <xdr:cNvPr id="70" name="Grafik 69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14" b="51266"/>
        <a:stretch/>
      </xdr:blipFill>
      <xdr:spPr>
        <a:xfrm>
          <a:off x="27743" y="13513904"/>
          <a:ext cx="739528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53880</xdr:colOff>
      <xdr:row>28</xdr:row>
      <xdr:rowOff>18493</xdr:rowOff>
    </xdr:from>
    <xdr:to>
      <xdr:col>0</xdr:col>
      <xdr:colOff>751715</xdr:colOff>
      <xdr:row>28</xdr:row>
      <xdr:rowOff>522493</xdr:rowOff>
    </xdr:to>
    <xdr:pic>
      <xdr:nvPicPr>
        <xdr:cNvPr id="71" name="Grafik 70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740" r="50090"/>
        <a:stretch/>
      </xdr:blipFill>
      <xdr:spPr>
        <a:xfrm>
          <a:off x="53880" y="12974343"/>
          <a:ext cx="697835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46239</xdr:colOff>
      <xdr:row>30</xdr:row>
      <xdr:rowOff>18493</xdr:rowOff>
    </xdr:from>
    <xdr:to>
      <xdr:col>0</xdr:col>
      <xdr:colOff>761308</xdr:colOff>
      <xdr:row>30</xdr:row>
      <xdr:rowOff>522493</xdr:rowOff>
    </xdr:to>
    <xdr:pic>
      <xdr:nvPicPr>
        <xdr:cNvPr id="72" name="Grafik 71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08" t="50084"/>
        <a:stretch/>
      </xdr:blipFill>
      <xdr:spPr>
        <a:xfrm>
          <a:off x="46239" y="14047061"/>
          <a:ext cx="715069" cy="504000"/>
        </a:xfrm>
        <a:prstGeom prst="rect">
          <a:avLst/>
        </a:prstGeom>
      </xdr:spPr>
    </xdr:pic>
    <xdr:clientData/>
  </xdr:twoCellAnchor>
  <xdr:oneCellAnchor>
    <xdr:from>
      <xdr:col>0</xdr:col>
      <xdr:colOff>219498</xdr:colOff>
      <xdr:row>25</xdr:row>
      <xdr:rowOff>24466</xdr:rowOff>
    </xdr:from>
    <xdr:ext cx="371511" cy="468000"/>
    <xdr:pic>
      <xdr:nvPicPr>
        <xdr:cNvPr id="73" name="Grafik 72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40"/>
        <a:stretch/>
      </xdr:blipFill>
      <xdr:spPr>
        <a:xfrm>
          <a:off x="219498" y="11311591"/>
          <a:ext cx="371511" cy="468000"/>
        </a:xfrm>
        <a:prstGeom prst="rect">
          <a:avLst/>
        </a:prstGeom>
      </xdr:spPr>
    </xdr:pic>
    <xdr:clientData/>
  </xdr:oneCellAnchor>
  <xdr:oneCellAnchor>
    <xdr:from>
      <xdr:col>0</xdr:col>
      <xdr:colOff>83229</xdr:colOff>
      <xdr:row>38</xdr:row>
      <xdr:rowOff>34661</xdr:rowOff>
    </xdr:from>
    <xdr:ext cx="624861" cy="468000"/>
    <xdr:pic>
      <xdr:nvPicPr>
        <xdr:cNvPr id="75" name="Grafik 74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70"/>
        <a:stretch/>
      </xdr:blipFill>
      <xdr:spPr>
        <a:xfrm>
          <a:off x="83229" y="18354103"/>
          <a:ext cx="624861" cy="468000"/>
        </a:xfrm>
        <a:prstGeom prst="rect">
          <a:avLst/>
        </a:prstGeom>
      </xdr:spPr>
    </xdr:pic>
    <xdr:clientData/>
  </xdr:oneCellAnchor>
  <xdr:oneCellAnchor>
    <xdr:from>
      <xdr:col>0</xdr:col>
      <xdr:colOff>203156</xdr:colOff>
      <xdr:row>39</xdr:row>
      <xdr:rowOff>27742</xdr:rowOff>
    </xdr:from>
    <xdr:ext cx="338768" cy="468000"/>
    <xdr:pic>
      <xdr:nvPicPr>
        <xdr:cNvPr id="76" name="Grafik 75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5" r="50516" b="6781"/>
        <a:stretch/>
      </xdr:blipFill>
      <xdr:spPr>
        <a:xfrm>
          <a:off x="203156" y="18782467"/>
          <a:ext cx="338768" cy="468000"/>
        </a:xfrm>
        <a:prstGeom prst="rect">
          <a:avLst/>
        </a:prstGeom>
      </xdr:spPr>
    </xdr:pic>
    <xdr:clientData/>
  </xdr:oneCellAnchor>
  <xdr:oneCellAnchor>
    <xdr:from>
      <xdr:col>0</xdr:col>
      <xdr:colOff>232023</xdr:colOff>
      <xdr:row>26</xdr:row>
      <xdr:rowOff>24466</xdr:rowOff>
    </xdr:from>
    <xdr:ext cx="358949" cy="468000"/>
    <xdr:pic>
      <xdr:nvPicPr>
        <xdr:cNvPr id="85" name="Grafik 84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860"/>
        <a:stretch/>
      </xdr:blipFill>
      <xdr:spPr>
        <a:xfrm>
          <a:off x="232023" y="11844991"/>
          <a:ext cx="358949" cy="468000"/>
        </a:xfrm>
        <a:prstGeom prst="rect">
          <a:avLst/>
        </a:prstGeom>
      </xdr:spPr>
    </xdr:pic>
    <xdr:clientData/>
  </xdr:oneCellAnchor>
  <xdr:twoCellAnchor editAs="oneCell">
    <xdr:from>
      <xdr:col>0</xdr:col>
      <xdr:colOff>157209</xdr:colOff>
      <xdr:row>32</xdr:row>
      <xdr:rowOff>14489</xdr:rowOff>
    </xdr:from>
    <xdr:to>
      <xdr:col>0</xdr:col>
      <xdr:colOff>628089</xdr:colOff>
      <xdr:row>32</xdr:row>
      <xdr:rowOff>518489</xdr:rowOff>
    </xdr:to>
    <xdr:pic>
      <xdr:nvPicPr>
        <xdr:cNvPr id="86" name="Grafik 85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08"/>
        <a:stretch/>
      </xdr:blipFill>
      <xdr:spPr>
        <a:xfrm>
          <a:off x="157209" y="15115775"/>
          <a:ext cx="470880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157210</xdr:colOff>
      <xdr:row>34</xdr:row>
      <xdr:rowOff>25772</xdr:rowOff>
    </xdr:from>
    <xdr:to>
      <xdr:col>0</xdr:col>
      <xdr:colOff>612691</xdr:colOff>
      <xdr:row>34</xdr:row>
      <xdr:rowOff>529772</xdr:rowOff>
    </xdr:to>
    <xdr:pic>
      <xdr:nvPicPr>
        <xdr:cNvPr id="87" name="Grafik 86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57"/>
        <a:stretch/>
      </xdr:blipFill>
      <xdr:spPr>
        <a:xfrm>
          <a:off x="157210" y="16199777"/>
          <a:ext cx="455481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162089</xdr:colOff>
      <xdr:row>35</xdr:row>
      <xdr:rowOff>23374</xdr:rowOff>
    </xdr:from>
    <xdr:to>
      <xdr:col>0</xdr:col>
      <xdr:colOff>606351</xdr:colOff>
      <xdr:row>35</xdr:row>
      <xdr:rowOff>527374</xdr:rowOff>
    </xdr:to>
    <xdr:pic>
      <xdr:nvPicPr>
        <xdr:cNvPr id="88" name="Grafik 87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398"/>
        <a:stretch/>
      </xdr:blipFill>
      <xdr:spPr>
        <a:xfrm>
          <a:off x="162089" y="16733738"/>
          <a:ext cx="444262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103" zoomScaleNormal="103" workbookViewId="0">
      <selection activeCell="Q40" sqref="Q40"/>
    </sheetView>
  </sheetViews>
  <sheetFormatPr baseColWidth="10" defaultRowHeight="15" x14ac:dyDescent="0.25"/>
  <cols>
    <col min="1" max="1" width="11.85546875" customWidth="1"/>
    <col min="2" max="2" width="7.85546875" customWidth="1"/>
    <col min="3" max="3" width="11.42578125" customWidth="1"/>
    <col min="4" max="4" width="17.140625" style="1" customWidth="1"/>
    <col min="5" max="5" width="9.7109375" style="1" bestFit="1" customWidth="1"/>
    <col min="6" max="7" width="9.42578125" style="1" customWidth="1"/>
    <col min="8" max="14" width="5.7109375" customWidth="1"/>
  </cols>
  <sheetData>
    <row r="1" spans="1:15" ht="20.25" customHeight="1" x14ac:dyDescent="0.25">
      <c r="A1" s="18" t="s">
        <v>21</v>
      </c>
      <c r="B1" s="23"/>
      <c r="C1" s="23"/>
      <c r="D1" s="23"/>
      <c r="E1" s="23"/>
      <c r="F1" s="14" t="s">
        <v>20</v>
      </c>
      <c r="G1" s="23"/>
      <c r="H1" s="23"/>
      <c r="I1" s="38"/>
      <c r="J1" s="23"/>
      <c r="K1" s="23"/>
      <c r="L1" s="38"/>
      <c r="M1" s="23"/>
      <c r="N1" s="23"/>
      <c r="O1" s="7"/>
    </row>
    <row r="2" spans="1:15" ht="18.75" customHeight="1" x14ac:dyDescent="0.25">
      <c r="A2" s="28" t="s">
        <v>16</v>
      </c>
      <c r="B2" s="29"/>
      <c r="C2" s="4"/>
      <c r="D2" s="3"/>
      <c r="E2" s="3"/>
      <c r="F2" s="3"/>
      <c r="G2" s="3"/>
      <c r="H2" s="3"/>
      <c r="I2" s="4" t="s">
        <v>17</v>
      </c>
      <c r="J2" s="19"/>
      <c r="K2" s="3"/>
      <c r="L2" s="39"/>
      <c r="M2" s="3"/>
      <c r="N2" s="3"/>
      <c r="O2" s="2"/>
    </row>
    <row r="3" spans="1:15" ht="20.25" customHeight="1" x14ac:dyDescent="0.25">
      <c r="A3" s="28" t="s">
        <v>18</v>
      </c>
      <c r="B3" s="29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ht="20.25" customHeight="1" x14ac:dyDescent="0.25">
      <c r="A4" s="30" t="s">
        <v>19</v>
      </c>
      <c r="B4" s="31"/>
      <c r="C4" s="3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8"/>
    </row>
    <row r="5" spans="1:15" ht="2.2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7"/>
    </row>
    <row r="6" spans="1:15" ht="23.25" customHeight="1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8"/>
    </row>
    <row r="7" spans="1:15" ht="27.75" customHeight="1" x14ac:dyDescent="0.25">
      <c r="A7" s="13"/>
      <c r="B7" s="50" t="s">
        <v>0</v>
      </c>
      <c r="C7" s="50" t="s">
        <v>14</v>
      </c>
      <c r="D7" s="50" t="s">
        <v>1</v>
      </c>
      <c r="E7" s="50" t="s">
        <v>2</v>
      </c>
      <c r="F7" s="50" t="s">
        <v>3</v>
      </c>
      <c r="G7" s="50" t="s">
        <v>44</v>
      </c>
      <c r="H7" s="51" t="s">
        <v>13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13"/>
    </row>
    <row r="8" spans="1:15" s="9" customFormat="1" ht="42" customHeight="1" x14ac:dyDescent="0.25">
      <c r="A8" s="41"/>
      <c r="B8" s="42" t="s">
        <v>23</v>
      </c>
      <c r="C8" s="43" t="s">
        <v>42</v>
      </c>
      <c r="D8" s="44" t="s">
        <v>43</v>
      </c>
      <c r="E8" s="45" t="s">
        <v>12</v>
      </c>
      <c r="F8" s="46">
        <v>4</v>
      </c>
      <c r="G8" s="46">
        <v>9.9</v>
      </c>
      <c r="H8" s="47"/>
      <c r="I8" s="47"/>
      <c r="J8" s="47"/>
      <c r="K8" s="48"/>
      <c r="L8" s="48"/>
      <c r="M8" s="48"/>
      <c r="N8" s="48"/>
      <c r="O8" s="49">
        <f>SUM(H8:N8)*F8</f>
        <v>0</v>
      </c>
    </row>
    <row r="9" spans="1:15" s="9" customFormat="1" ht="42" customHeight="1" x14ac:dyDescent="0.25">
      <c r="A9" s="13"/>
      <c r="B9" s="20" t="s">
        <v>24</v>
      </c>
      <c r="C9" s="16" t="s">
        <v>45</v>
      </c>
      <c r="D9" s="15" t="s">
        <v>43</v>
      </c>
      <c r="E9" s="21" t="s">
        <v>12</v>
      </c>
      <c r="F9" s="22">
        <v>4.4000000000000004</v>
      </c>
      <c r="G9" s="22">
        <v>10.9</v>
      </c>
      <c r="H9" s="5"/>
      <c r="I9" s="5"/>
      <c r="J9" s="5"/>
      <c r="K9" s="11"/>
      <c r="L9" s="11"/>
      <c r="M9" s="11"/>
      <c r="N9" s="11"/>
      <c r="O9" s="12">
        <f>SUM(H9:N9)*F9</f>
        <v>0</v>
      </c>
    </row>
    <row r="10" spans="1:15" s="9" customFormat="1" ht="42" customHeight="1" x14ac:dyDescent="0.25">
      <c r="A10" s="13"/>
      <c r="B10" s="20" t="s">
        <v>25</v>
      </c>
      <c r="C10" s="16" t="s">
        <v>46</v>
      </c>
      <c r="D10" s="15" t="s">
        <v>43</v>
      </c>
      <c r="E10" s="21" t="s">
        <v>12</v>
      </c>
      <c r="F10" s="22">
        <v>5.2</v>
      </c>
      <c r="G10" s="22">
        <v>12.9</v>
      </c>
      <c r="H10" s="5"/>
      <c r="I10" s="5"/>
      <c r="J10" s="5"/>
      <c r="K10" s="11"/>
      <c r="L10" s="11"/>
      <c r="M10" s="11"/>
      <c r="N10" s="11"/>
      <c r="O10" s="12">
        <f>SUM(H10:N10)*F10</f>
        <v>0</v>
      </c>
    </row>
    <row r="11" spans="1:15" s="9" customFormat="1" ht="42" customHeight="1" x14ac:dyDescent="0.25">
      <c r="A11" s="13"/>
      <c r="B11" s="20" t="s">
        <v>26</v>
      </c>
      <c r="C11" s="16" t="s">
        <v>47</v>
      </c>
      <c r="D11" s="15" t="s">
        <v>43</v>
      </c>
      <c r="E11" s="21" t="s">
        <v>11</v>
      </c>
      <c r="F11" s="22">
        <v>7.6</v>
      </c>
      <c r="G11" s="22">
        <v>18.899999999999999</v>
      </c>
      <c r="H11" s="5"/>
      <c r="I11" s="5"/>
      <c r="J11" s="5"/>
      <c r="K11" s="5"/>
      <c r="L11" s="5"/>
      <c r="M11" s="5"/>
      <c r="N11" s="11"/>
      <c r="O11" s="12">
        <f>SUM(H11:N11)*F11</f>
        <v>0</v>
      </c>
    </row>
    <row r="12" spans="1:15" s="9" customFormat="1" ht="42" customHeight="1" x14ac:dyDescent="0.25">
      <c r="A12" s="13"/>
      <c r="B12" s="20" t="s">
        <v>27</v>
      </c>
      <c r="C12" s="17" t="s">
        <v>48</v>
      </c>
      <c r="D12" s="15" t="s">
        <v>43</v>
      </c>
      <c r="E12" s="21" t="s">
        <v>12</v>
      </c>
      <c r="F12" s="22">
        <v>7.6</v>
      </c>
      <c r="G12" s="22">
        <v>18.899999999999999</v>
      </c>
      <c r="H12" s="5"/>
      <c r="I12" s="5"/>
      <c r="J12" s="5"/>
      <c r="K12" s="11"/>
      <c r="L12" s="11"/>
      <c r="M12" s="11"/>
      <c r="N12" s="11"/>
      <c r="O12" s="12">
        <f>SUM(H12:N12)*F12</f>
        <v>0</v>
      </c>
    </row>
    <row r="13" spans="1:15" s="9" customFormat="1" ht="42" customHeight="1" x14ac:dyDescent="0.25">
      <c r="A13" s="13"/>
      <c r="B13" s="20" t="s">
        <v>28</v>
      </c>
      <c r="C13" s="17" t="s">
        <v>46</v>
      </c>
      <c r="D13" s="15" t="s">
        <v>51</v>
      </c>
      <c r="E13" s="21" t="s">
        <v>12</v>
      </c>
      <c r="F13" s="22">
        <v>5.2</v>
      </c>
      <c r="G13" s="22">
        <v>12.9</v>
      </c>
      <c r="H13" s="5"/>
      <c r="I13" s="5"/>
      <c r="J13" s="5"/>
      <c r="K13" s="11"/>
      <c r="L13" s="11"/>
      <c r="M13" s="11"/>
      <c r="N13" s="11"/>
      <c r="O13" s="12">
        <f>SUM(H13:N13)*F13</f>
        <v>0</v>
      </c>
    </row>
    <row r="14" spans="1:15" ht="42" customHeight="1" x14ac:dyDescent="0.25">
      <c r="A14" s="13"/>
      <c r="B14" s="20" t="s">
        <v>28</v>
      </c>
      <c r="C14" s="17" t="s">
        <v>46</v>
      </c>
      <c r="D14" s="17" t="s">
        <v>52</v>
      </c>
      <c r="E14" s="21" t="s">
        <v>12</v>
      </c>
      <c r="F14" s="22">
        <v>5.2</v>
      </c>
      <c r="G14" s="22">
        <v>12.9</v>
      </c>
      <c r="H14" s="5"/>
      <c r="I14" s="5"/>
      <c r="J14" s="5"/>
      <c r="K14" s="11"/>
      <c r="L14" s="11"/>
      <c r="M14" s="11"/>
      <c r="N14" s="11"/>
      <c r="O14" s="12">
        <f>SUM(H14:N14)*F14</f>
        <v>0</v>
      </c>
    </row>
    <row r="15" spans="1:15" s="9" customFormat="1" ht="42" customHeight="1" x14ac:dyDescent="0.25">
      <c r="A15" s="13"/>
      <c r="B15" s="20" t="s">
        <v>29</v>
      </c>
      <c r="C15" s="17" t="s">
        <v>49</v>
      </c>
      <c r="D15" s="17" t="s">
        <v>51</v>
      </c>
      <c r="E15" s="21" t="s">
        <v>11</v>
      </c>
      <c r="F15" s="22">
        <v>4.8</v>
      </c>
      <c r="G15" s="22">
        <v>11.9</v>
      </c>
      <c r="H15" s="5"/>
      <c r="I15" s="5"/>
      <c r="J15" s="5"/>
      <c r="K15" s="5"/>
      <c r="L15" s="5"/>
      <c r="M15" s="5"/>
      <c r="N15" s="11"/>
      <c r="O15" s="12">
        <f>SUM(H15:N15)*F15</f>
        <v>0</v>
      </c>
    </row>
    <row r="16" spans="1:15" ht="42" customHeight="1" x14ac:dyDescent="0.25">
      <c r="A16" s="6"/>
      <c r="B16" s="20" t="s">
        <v>29</v>
      </c>
      <c r="C16" s="17" t="s">
        <v>49</v>
      </c>
      <c r="D16" s="17" t="s">
        <v>52</v>
      </c>
      <c r="E16" s="21" t="s">
        <v>11</v>
      </c>
      <c r="F16" s="22">
        <v>4.8</v>
      </c>
      <c r="G16" s="22">
        <v>11.9</v>
      </c>
      <c r="H16" s="5"/>
      <c r="I16" s="5"/>
      <c r="J16" s="5"/>
      <c r="K16" s="5"/>
      <c r="L16" s="5"/>
      <c r="M16" s="5"/>
      <c r="N16" s="11"/>
      <c r="O16" s="12">
        <f>SUM(H16:N16)*F16</f>
        <v>0</v>
      </c>
    </row>
    <row r="17" spans="1:15" s="9" customFormat="1" ht="42" customHeight="1" x14ac:dyDescent="0.25">
      <c r="A17" s="13"/>
      <c r="B17" s="20" t="s">
        <v>30</v>
      </c>
      <c r="C17" s="17" t="s">
        <v>50</v>
      </c>
      <c r="D17" s="17" t="s">
        <v>51</v>
      </c>
      <c r="E17" s="21" t="s">
        <v>11</v>
      </c>
      <c r="F17" s="22">
        <v>8</v>
      </c>
      <c r="G17" s="22">
        <v>19.899999999999999</v>
      </c>
      <c r="H17" s="5"/>
      <c r="I17" s="5"/>
      <c r="J17" s="5"/>
      <c r="K17" s="5"/>
      <c r="L17" s="5"/>
      <c r="M17" s="5"/>
      <c r="N17" s="11"/>
      <c r="O17" s="12">
        <f>SUM(H17:N17)*F17</f>
        <v>0</v>
      </c>
    </row>
    <row r="18" spans="1:15" s="9" customFormat="1" ht="42" customHeight="1" x14ac:dyDescent="0.25">
      <c r="A18" s="13"/>
      <c r="B18" s="20" t="s">
        <v>30</v>
      </c>
      <c r="C18" s="17" t="s">
        <v>50</v>
      </c>
      <c r="D18" s="16" t="s">
        <v>53</v>
      </c>
      <c r="E18" s="21" t="s">
        <v>11</v>
      </c>
      <c r="F18" s="22">
        <v>8</v>
      </c>
      <c r="G18" s="22">
        <v>19.899999999999999</v>
      </c>
      <c r="H18" s="5"/>
      <c r="I18" s="5"/>
      <c r="J18" s="5"/>
      <c r="K18" s="5"/>
      <c r="L18" s="5"/>
      <c r="M18" s="5"/>
      <c r="N18" s="11"/>
      <c r="O18" s="12">
        <f>SUM(H18:N18)*F18</f>
        <v>0</v>
      </c>
    </row>
    <row r="19" spans="1:15" ht="42" customHeight="1" x14ac:dyDescent="0.25">
      <c r="A19" s="6"/>
      <c r="B19" s="20" t="s">
        <v>31</v>
      </c>
      <c r="C19" s="17" t="s">
        <v>54</v>
      </c>
      <c r="D19" s="16" t="s">
        <v>53</v>
      </c>
      <c r="E19" s="21" t="s">
        <v>11</v>
      </c>
      <c r="F19" s="22">
        <v>4.8</v>
      </c>
      <c r="G19" s="22">
        <v>11.9</v>
      </c>
      <c r="H19" s="5"/>
      <c r="I19" s="5"/>
      <c r="J19" s="5"/>
      <c r="K19" s="5"/>
      <c r="L19" s="5"/>
      <c r="M19" s="5"/>
      <c r="N19" s="11"/>
      <c r="O19" s="12">
        <f>SUM(H19:N19)*F19</f>
        <v>0</v>
      </c>
    </row>
    <row r="20" spans="1:15" s="9" customFormat="1" ht="42" customHeight="1" x14ac:dyDescent="0.25">
      <c r="A20" s="13"/>
      <c r="B20" s="20" t="s">
        <v>32</v>
      </c>
      <c r="C20" s="17" t="s">
        <v>55</v>
      </c>
      <c r="D20" s="16" t="s">
        <v>56</v>
      </c>
      <c r="E20" s="21" t="s">
        <v>11</v>
      </c>
      <c r="F20" s="22">
        <v>4</v>
      </c>
      <c r="G20" s="22">
        <v>9.9</v>
      </c>
      <c r="H20" s="5"/>
      <c r="I20" s="5"/>
      <c r="J20" s="5"/>
      <c r="K20" s="5"/>
      <c r="L20" s="5"/>
      <c r="M20" s="5"/>
      <c r="N20" s="11"/>
      <c r="O20" s="12">
        <f>SUM(H20:N20)*F20</f>
        <v>0</v>
      </c>
    </row>
    <row r="21" spans="1:15" ht="42" customHeight="1" x14ac:dyDescent="0.25">
      <c r="A21" s="6"/>
      <c r="B21" s="20" t="s">
        <v>33</v>
      </c>
      <c r="C21" s="17" t="s">
        <v>58</v>
      </c>
      <c r="D21" s="16" t="s">
        <v>57</v>
      </c>
      <c r="E21" s="21" t="s">
        <v>59</v>
      </c>
      <c r="F21" s="22">
        <v>6</v>
      </c>
      <c r="G21" s="22">
        <v>14.9</v>
      </c>
      <c r="H21" s="11"/>
      <c r="I21" s="11"/>
      <c r="J21" s="11"/>
      <c r="K21" s="11"/>
      <c r="L21" s="11"/>
      <c r="M21" s="11"/>
      <c r="N21" s="5"/>
      <c r="O21" s="12">
        <f>SUM(H21:N21)*F21</f>
        <v>0</v>
      </c>
    </row>
    <row r="22" spans="1:15" s="9" customFormat="1" ht="42" customHeight="1" x14ac:dyDescent="0.25">
      <c r="A22" s="13"/>
      <c r="B22" s="20" t="s">
        <v>34</v>
      </c>
      <c r="C22" s="17" t="s">
        <v>46</v>
      </c>
      <c r="D22" s="16" t="s">
        <v>60</v>
      </c>
      <c r="E22" s="21" t="s">
        <v>12</v>
      </c>
      <c r="F22" s="22">
        <v>5.2</v>
      </c>
      <c r="G22" s="22">
        <v>12.9</v>
      </c>
      <c r="H22" s="5"/>
      <c r="I22" s="5"/>
      <c r="J22" s="5"/>
      <c r="K22" s="11"/>
      <c r="L22" s="11"/>
      <c r="M22" s="11"/>
      <c r="N22" s="11"/>
      <c r="O22" s="12">
        <f>SUM(H22:N22)*F22</f>
        <v>0</v>
      </c>
    </row>
    <row r="23" spans="1:15" s="9" customFormat="1" ht="42" customHeight="1" x14ac:dyDescent="0.25">
      <c r="A23" s="13"/>
      <c r="B23" s="20" t="s">
        <v>34</v>
      </c>
      <c r="C23" s="17" t="s">
        <v>46</v>
      </c>
      <c r="D23" s="16" t="s">
        <v>61</v>
      </c>
      <c r="E23" s="21" t="s">
        <v>12</v>
      </c>
      <c r="F23" s="22">
        <v>5.2</v>
      </c>
      <c r="G23" s="22">
        <v>12.9</v>
      </c>
      <c r="H23" s="5"/>
      <c r="I23" s="5"/>
      <c r="J23" s="5"/>
      <c r="K23" s="11"/>
      <c r="L23" s="11"/>
      <c r="M23" s="11"/>
      <c r="N23" s="11"/>
      <c r="O23" s="12">
        <f>SUM(H23:N23)*F23</f>
        <v>0</v>
      </c>
    </row>
    <row r="24" spans="1:15" s="9" customFormat="1" ht="42" customHeight="1" x14ac:dyDescent="0.25">
      <c r="A24" s="13"/>
      <c r="B24" s="20" t="s">
        <v>34</v>
      </c>
      <c r="C24" s="17" t="s">
        <v>46</v>
      </c>
      <c r="D24" s="16" t="s">
        <v>63</v>
      </c>
      <c r="E24" s="21" t="s">
        <v>12</v>
      </c>
      <c r="F24" s="22">
        <v>5.2</v>
      </c>
      <c r="G24" s="22">
        <v>12.9</v>
      </c>
      <c r="H24" s="5"/>
      <c r="I24" s="5"/>
      <c r="J24" s="5"/>
      <c r="K24" s="11"/>
      <c r="L24" s="11"/>
      <c r="M24" s="11"/>
      <c r="N24" s="11"/>
      <c r="O24" s="12">
        <f>SUM(H24:N24)*F24</f>
        <v>0</v>
      </c>
    </row>
    <row r="25" spans="1:15" s="9" customFormat="1" ht="42" customHeight="1" x14ac:dyDescent="0.25">
      <c r="A25" s="13"/>
      <c r="B25" s="20" t="s">
        <v>34</v>
      </c>
      <c r="C25" s="17" t="s">
        <v>46</v>
      </c>
      <c r="D25" s="16" t="s">
        <v>62</v>
      </c>
      <c r="E25" s="21" t="s">
        <v>12</v>
      </c>
      <c r="F25" s="22">
        <v>5.2</v>
      </c>
      <c r="G25" s="22">
        <v>12.9</v>
      </c>
      <c r="H25" s="5"/>
      <c r="I25" s="5"/>
      <c r="J25" s="5"/>
      <c r="K25" s="11"/>
      <c r="L25" s="11"/>
      <c r="M25" s="11"/>
      <c r="N25" s="11"/>
      <c r="O25" s="12">
        <f>SUM(H25:N25)*F25</f>
        <v>0</v>
      </c>
    </row>
    <row r="26" spans="1:15" s="9" customFormat="1" ht="42" customHeight="1" x14ac:dyDescent="0.25">
      <c r="A26" s="13"/>
      <c r="B26" s="20" t="s">
        <v>35</v>
      </c>
      <c r="C26" s="17" t="s">
        <v>64</v>
      </c>
      <c r="D26" s="16" t="s">
        <v>65</v>
      </c>
      <c r="E26" s="21" t="s">
        <v>11</v>
      </c>
      <c r="F26" s="22">
        <v>5.2</v>
      </c>
      <c r="G26" s="22">
        <v>12.9</v>
      </c>
      <c r="H26" s="5"/>
      <c r="I26" s="5"/>
      <c r="J26" s="5"/>
      <c r="K26" s="5"/>
      <c r="L26" s="5"/>
      <c r="M26" s="5"/>
      <c r="N26" s="11"/>
      <c r="O26" s="12">
        <f>SUM(H26:N26)*F26</f>
        <v>0</v>
      </c>
    </row>
    <row r="27" spans="1:15" s="9" customFormat="1" ht="42" customHeight="1" x14ac:dyDescent="0.25">
      <c r="A27" s="13"/>
      <c r="B27" s="20" t="s">
        <v>35</v>
      </c>
      <c r="C27" s="17" t="s">
        <v>64</v>
      </c>
      <c r="D27" s="16" t="s">
        <v>66</v>
      </c>
      <c r="E27" s="21" t="s">
        <v>11</v>
      </c>
      <c r="F27" s="22">
        <v>5.2</v>
      </c>
      <c r="G27" s="22">
        <v>12.9</v>
      </c>
      <c r="H27" s="5"/>
      <c r="I27" s="5"/>
      <c r="J27" s="5"/>
      <c r="K27" s="5"/>
      <c r="L27" s="5"/>
      <c r="M27" s="5"/>
      <c r="N27" s="11"/>
      <c r="O27" s="12">
        <f>SUM(H27:N27)*F27</f>
        <v>0</v>
      </c>
    </row>
    <row r="28" spans="1:15" s="9" customFormat="1" ht="42" customHeight="1" x14ac:dyDescent="0.25">
      <c r="A28" s="13"/>
      <c r="B28" s="20" t="s">
        <v>36</v>
      </c>
      <c r="C28" s="17" t="s">
        <v>49</v>
      </c>
      <c r="D28" s="16" t="s">
        <v>60</v>
      </c>
      <c r="E28" s="21" t="s">
        <v>11</v>
      </c>
      <c r="F28" s="22">
        <v>4.8</v>
      </c>
      <c r="G28" s="22">
        <v>11.9</v>
      </c>
      <c r="H28" s="5"/>
      <c r="I28" s="5"/>
      <c r="J28" s="5"/>
      <c r="K28" s="5"/>
      <c r="L28" s="5"/>
      <c r="M28" s="5"/>
      <c r="N28" s="11"/>
      <c r="O28" s="12">
        <f>SUM(H28:N28)*F28</f>
        <v>0</v>
      </c>
    </row>
    <row r="29" spans="1:15" s="9" customFormat="1" ht="42" customHeight="1" x14ac:dyDescent="0.25">
      <c r="A29" s="13"/>
      <c r="B29" s="20" t="s">
        <v>36</v>
      </c>
      <c r="C29" s="17" t="s">
        <v>49</v>
      </c>
      <c r="D29" s="16" t="s">
        <v>61</v>
      </c>
      <c r="E29" s="21" t="s">
        <v>11</v>
      </c>
      <c r="F29" s="22">
        <v>4.8</v>
      </c>
      <c r="G29" s="22">
        <v>11.9</v>
      </c>
      <c r="H29" s="5"/>
      <c r="I29" s="5"/>
      <c r="J29" s="5"/>
      <c r="K29" s="5"/>
      <c r="L29" s="5"/>
      <c r="M29" s="5"/>
      <c r="N29" s="11"/>
      <c r="O29" s="12">
        <f>SUM(H29:N29)*F29</f>
        <v>0</v>
      </c>
    </row>
    <row r="30" spans="1:15" s="9" customFormat="1" ht="42" customHeight="1" x14ac:dyDescent="0.25">
      <c r="A30" s="13"/>
      <c r="B30" s="20" t="s">
        <v>36</v>
      </c>
      <c r="C30" s="17" t="s">
        <v>49</v>
      </c>
      <c r="D30" s="16" t="s">
        <v>63</v>
      </c>
      <c r="E30" s="21" t="s">
        <v>11</v>
      </c>
      <c r="F30" s="22">
        <v>4.8</v>
      </c>
      <c r="G30" s="22">
        <v>11.9</v>
      </c>
      <c r="H30" s="5"/>
      <c r="I30" s="5"/>
      <c r="J30" s="5"/>
      <c r="K30" s="5"/>
      <c r="L30" s="5"/>
      <c r="M30" s="5"/>
      <c r="N30" s="11"/>
      <c r="O30" s="12">
        <f>SUM(H30:N30)*F30</f>
        <v>0</v>
      </c>
    </row>
    <row r="31" spans="1:15" s="9" customFormat="1" ht="42" customHeight="1" x14ac:dyDescent="0.25">
      <c r="A31" s="13"/>
      <c r="B31" s="20" t="s">
        <v>36</v>
      </c>
      <c r="C31" s="17" t="s">
        <v>49</v>
      </c>
      <c r="D31" s="16" t="s">
        <v>62</v>
      </c>
      <c r="E31" s="21" t="s">
        <v>11</v>
      </c>
      <c r="F31" s="22">
        <v>4.8</v>
      </c>
      <c r="G31" s="22">
        <v>11.9</v>
      </c>
      <c r="H31" s="5"/>
      <c r="I31" s="5"/>
      <c r="J31" s="5"/>
      <c r="K31" s="5"/>
      <c r="L31" s="5"/>
      <c r="M31" s="5"/>
      <c r="N31" s="11"/>
      <c r="O31" s="12">
        <f>SUM(H31:N31)*F31</f>
        <v>0</v>
      </c>
    </row>
    <row r="32" spans="1:15" s="9" customFormat="1" ht="42" customHeight="1" x14ac:dyDescent="0.25">
      <c r="A32" s="13"/>
      <c r="B32" s="20" t="s">
        <v>37</v>
      </c>
      <c r="C32" s="17" t="s">
        <v>67</v>
      </c>
      <c r="D32" s="16" t="s">
        <v>65</v>
      </c>
      <c r="E32" s="21" t="s">
        <v>11</v>
      </c>
      <c r="F32" s="22">
        <v>5.6</v>
      </c>
      <c r="G32" s="22">
        <v>13.9</v>
      </c>
      <c r="H32" s="5"/>
      <c r="I32" s="5"/>
      <c r="J32" s="5"/>
      <c r="K32" s="5"/>
      <c r="L32" s="5"/>
      <c r="M32" s="5"/>
      <c r="N32" s="11"/>
      <c r="O32" s="12">
        <f>SUM(H32:N32)*F32</f>
        <v>0</v>
      </c>
    </row>
    <row r="33" spans="1:15" ht="42" customHeight="1" x14ac:dyDescent="0.25">
      <c r="A33" s="6"/>
      <c r="B33" s="20" t="s">
        <v>37</v>
      </c>
      <c r="C33" s="17" t="s">
        <v>67</v>
      </c>
      <c r="D33" s="16" t="s">
        <v>66</v>
      </c>
      <c r="E33" s="21" t="s">
        <v>11</v>
      </c>
      <c r="F33" s="22">
        <v>5.6</v>
      </c>
      <c r="G33" s="22">
        <v>13.9</v>
      </c>
      <c r="H33" s="5"/>
      <c r="I33" s="5"/>
      <c r="J33" s="5"/>
      <c r="K33" s="5"/>
      <c r="L33" s="5"/>
      <c r="M33" s="5"/>
      <c r="N33" s="11"/>
      <c r="O33" s="12">
        <f>SUM(H33:N33)*F33</f>
        <v>0</v>
      </c>
    </row>
    <row r="34" spans="1:15" s="9" customFormat="1" ht="42" customHeight="1" x14ac:dyDescent="0.25">
      <c r="A34" s="13"/>
      <c r="B34" s="20" t="s">
        <v>38</v>
      </c>
      <c r="C34" s="17" t="s">
        <v>48</v>
      </c>
      <c r="D34" s="16" t="s">
        <v>60</v>
      </c>
      <c r="E34" s="21" t="s">
        <v>12</v>
      </c>
      <c r="F34" s="22">
        <v>8</v>
      </c>
      <c r="G34" s="22">
        <v>19.899999999999999</v>
      </c>
      <c r="H34" s="10"/>
      <c r="I34" s="10"/>
      <c r="J34" s="10"/>
      <c r="K34" s="11"/>
      <c r="L34" s="11"/>
      <c r="M34" s="11"/>
      <c r="N34" s="11"/>
      <c r="O34" s="12">
        <f>SUM(H34:N34)*F34</f>
        <v>0</v>
      </c>
    </row>
    <row r="35" spans="1:15" ht="42" customHeight="1" x14ac:dyDescent="0.25">
      <c r="A35" s="6"/>
      <c r="B35" s="20" t="s">
        <v>38</v>
      </c>
      <c r="C35" s="17" t="s">
        <v>48</v>
      </c>
      <c r="D35" s="16" t="s">
        <v>61</v>
      </c>
      <c r="E35" s="21" t="s">
        <v>12</v>
      </c>
      <c r="F35" s="22">
        <v>8</v>
      </c>
      <c r="G35" s="22">
        <v>19.899999999999999</v>
      </c>
      <c r="H35" s="10"/>
      <c r="I35" s="10"/>
      <c r="J35" s="10"/>
      <c r="K35" s="11"/>
      <c r="L35" s="11"/>
      <c r="M35" s="11"/>
      <c r="N35" s="11"/>
      <c r="O35" s="12">
        <f>SUM(H35:N35)*F35</f>
        <v>0</v>
      </c>
    </row>
    <row r="36" spans="1:15" s="9" customFormat="1" ht="42" customHeight="1" x14ac:dyDescent="0.25">
      <c r="A36" s="13"/>
      <c r="B36" s="20" t="s">
        <v>39</v>
      </c>
      <c r="C36" s="16" t="s">
        <v>50</v>
      </c>
      <c r="D36" s="16" t="s">
        <v>68</v>
      </c>
      <c r="E36" s="21" t="s">
        <v>11</v>
      </c>
      <c r="F36" s="22">
        <v>8</v>
      </c>
      <c r="G36" s="22">
        <v>19.899999999999999</v>
      </c>
      <c r="H36" s="5"/>
      <c r="I36" s="5"/>
      <c r="J36" s="5"/>
      <c r="K36" s="5"/>
      <c r="L36" s="5"/>
      <c r="M36" s="5"/>
      <c r="N36" s="11"/>
      <c r="O36" s="12">
        <f>SUM(H36:N36)*F36</f>
        <v>0</v>
      </c>
    </row>
    <row r="37" spans="1:15" ht="42" customHeight="1" x14ac:dyDescent="0.25">
      <c r="A37" s="6"/>
      <c r="B37" s="20" t="s">
        <v>39</v>
      </c>
      <c r="C37" s="16" t="s">
        <v>50</v>
      </c>
      <c r="D37" s="16" t="s">
        <v>69</v>
      </c>
      <c r="E37" s="21" t="s">
        <v>11</v>
      </c>
      <c r="F37" s="22">
        <v>8</v>
      </c>
      <c r="G37" s="22">
        <v>19.899999999999999</v>
      </c>
      <c r="H37" s="5"/>
      <c r="I37" s="5"/>
      <c r="J37" s="5"/>
      <c r="K37" s="5"/>
      <c r="L37" s="5"/>
      <c r="M37" s="5"/>
      <c r="N37" s="11"/>
      <c r="O37" s="12">
        <f>SUM(H37:N37)*F37</f>
        <v>0</v>
      </c>
    </row>
    <row r="38" spans="1:15" s="9" customFormat="1" ht="42" customHeight="1" x14ac:dyDescent="0.25">
      <c r="A38" s="13"/>
      <c r="B38" s="20" t="s">
        <v>40</v>
      </c>
      <c r="C38" s="16" t="s">
        <v>54</v>
      </c>
      <c r="D38" s="16" t="s">
        <v>68</v>
      </c>
      <c r="E38" s="21" t="s">
        <v>11</v>
      </c>
      <c r="F38" s="22">
        <v>4.8</v>
      </c>
      <c r="G38" s="22">
        <v>11.9</v>
      </c>
      <c r="H38" s="5"/>
      <c r="I38" s="5"/>
      <c r="J38" s="5"/>
      <c r="K38" s="5"/>
      <c r="L38" s="5"/>
      <c r="M38" s="5"/>
      <c r="N38" s="11"/>
      <c r="O38" s="12">
        <f>SUM(H38:N38)*F38</f>
        <v>0</v>
      </c>
    </row>
    <row r="39" spans="1:15" ht="42" customHeight="1" x14ac:dyDescent="0.25">
      <c r="A39" s="6"/>
      <c r="B39" s="20" t="s">
        <v>40</v>
      </c>
      <c r="C39" s="16" t="s">
        <v>54</v>
      </c>
      <c r="D39" s="16" t="s">
        <v>69</v>
      </c>
      <c r="E39" s="21" t="s">
        <v>11</v>
      </c>
      <c r="F39" s="22">
        <v>4.8</v>
      </c>
      <c r="G39" s="22">
        <v>11.9</v>
      </c>
      <c r="H39" s="5"/>
      <c r="I39" s="5"/>
      <c r="J39" s="5"/>
      <c r="K39" s="5"/>
      <c r="L39" s="5"/>
      <c r="M39" s="5"/>
      <c r="N39" s="11"/>
      <c r="O39" s="12">
        <f>SUM(H39:N39)*F39</f>
        <v>0</v>
      </c>
    </row>
    <row r="40" spans="1:15" s="9" customFormat="1" ht="42" customHeight="1" x14ac:dyDescent="0.25">
      <c r="A40" s="13"/>
      <c r="B40" s="20" t="s">
        <v>41</v>
      </c>
      <c r="C40" s="17" t="s">
        <v>70</v>
      </c>
      <c r="D40" s="16" t="s">
        <v>65</v>
      </c>
      <c r="E40" s="21" t="s">
        <v>11</v>
      </c>
      <c r="F40" s="22">
        <v>4.8</v>
      </c>
      <c r="G40" s="22">
        <v>11.9</v>
      </c>
      <c r="H40" s="10"/>
      <c r="I40" s="10"/>
      <c r="J40" s="10"/>
      <c r="K40" s="10"/>
      <c r="L40" s="10"/>
      <c r="M40" s="5"/>
      <c r="N40" s="11"/>
      <c r="O40" s="12">
        <f>SUM(H40:N40)*F40</f>
        <v>0</v>
      </c>
    </row>
    <row r="41" spans="1:15" ht="42" customHeight="1" x14ac:dyDescent="0.25">
      <c r="A41" s="6"/>
      <c r="B41" s="20" t="s">
        <v>41</v>
      </c>
      <c r="C41" s="17" t="s">
        <v>70</v>
      </c>
      <c r="D41" s="16" t="s">
        <v>66</v>
      </c>
      <c r="E41" s="21" t="s">
        <v>11</v>
      </c>
      <c r="F41" s="22">
        <v>4.8</v>
      </c>
      <c r="G41" s="22">
        <v>11.9</v>
      </c>
      <c r="H41" s="10"/>
      <c r="I41" s="10"/>
      <c r="J41" s="10"/>
      <c r="K41" s="10"/>
      <c r="L41" s="34"/>
      <c r="M41" s="35"/>
      <c r="N41" s="36"/>
      <c r="O41" s="12">
        <f>SUM(H41:N41)*F41</f>
        <v>0</v>
      </c>
    </row>
    <row r="42" spans="1:15" ht="21" customHeight="1" x14ac:dyDescent="0.25">
      <c r="D42"/>
      <c r="L42" s="37" t="s">
        <v>10</v>
      </c>
      <c r="M42" s="37"/>
      <c r="N42" s="37"/>
      <c r="O42" s="32">
        <f>SUM(O8:O41)</f>
        <v>0</v>
      </c>
    </row>
    <row r="43" spans="1:15" ht="21" customHeight="1" x14ac:dyDescent="0.25">
      <c r="D43"/>
      <c r="L43" s="37" t="s">
        <v>15</v>
      </c>
      <c r="M43" s="37"/>
      <c r="N43" s="37"/>
      <c r="O43" s="33" t="str">
        <f>SUM(H8:N41)&amp;" Stück"</f>
        <v>0 Stück</v>
      </c>
    </row>
    <row r="44" spans="1:15" ht="21" customHeight="1" x14ac:dyDescent="0.25"/>
    <row r="45" spans="1:15" ht="21" customHeight="1" x14ac:dyDescent="0.25"/>
    <row r="46" spans="1:15" ht="21" customHeight="1" x14ac:dyDescent="0.25"/>
    <row r="47" spans="1:15" ht="21" customHeight="1" x14ac:dyDescent="0.25"/>
    <row r="48" spans="1:15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</sheetData>
  <mergeCells count="6">
    <mergeCell ref="L42:N42"/>
    <mergeCell ref="L43:N43"/>
    <mergeCell ref="A6:N6"/>
    <mergeCell ref="A5:N5"/>
    <mergeCell ref="A2:B2"/>
    <mergeCell ref="A3:B3"/>
  </mergeCells>
  <printOptions horizontalCentered="1"/>
  <pageMargins left="0.51181102362204722" right="0.51181102362204722" top="0.82343750000000004" bottom="0.34125" header="0.31496062992125984" footer="0.31496062992125984"/>
  <pageSetup paperSize="9" scale="91" fitToHeight="3" orientation="landscape" r:id="rId1"/>
  <headerFooter>
    <oddHeader>&amp;R&amp;G</oddHeader>
    <oddFooter>&amp;R&amp;8&amp;P/&amp;N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SOCloudUser6</cp:lastModifiedBy>
  <cp:lastPrinted>2020-11-04T09:47:19Z</cp:lastPrinted>
  <dcterms:created xsi:type="dcterms:W3CDTF">2014-08-01T11:11:39Z</dcterms:created>
  <dcterms:modified xsi:type="dcterms:W3CDTF">2020-11-04T09:47:30Z</dcterms:modified>
</cp:coreProperties>
</file>